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第三届预孵化项目立项费用报销\"/>
    </mc:Choice>
  </mc:AlternateContent>
  <bookViews>
    <workbookView xWindow="0" yWindow="0" windowWidth="19200" windowHeight="7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M5" i="1" s="1"/>
  <c r="K5" i="1" s="1"/>
  <c r="J6" i="1"/>
  <c r="M6" i="1" s="1"/>
  <c r="K6" i="1" s="1"/>
  <c r="J7" i="1"/>
  <c r="M7" i="1" s="1"/>
  <c r="K7" i="1" s="1"/>
  <c r="J8" i="1"/>
  <c r="M8" i="1" s="1"/>
  <c r="K8" i="1" s="1"/>
  <c r="J9" i="1"/>
  <c r="M9" i="1" s="1"/>
  <c r="K9" i="1" s="1"/>
  <c r="J10" i="1"/>
  <c r="M10" i="1" s="1"/>
  <c r="K10" i="1" s="1"/>
  <c r="J11" i="1"/>
  <c r="M11" i="1" s="1"/>
  <c r="K11" i="1" s="1"/>
  <c r="J12" i="1"/>
  <c r="M12" i="1" s="1"/>
  <c r="K12" i="1" s="1"/>
  <c r="J13" i="1"/>
  <c r="M13" i="1" s="1"/>
  <c r="K13" i="1" s="1"/>
  <c r="J14" i="1"/>
  <c r="M14" i="1" s="1"/>
  <c r="K14" i="1" s="1"/>
  <c r="J15" i="1"/>
  <c r="M15" i="1" s="1"/>
  <c r="K15" i="1" s="1"/>
  <c r="J16" i="1"/>
  <c r="M16" i="1" s="1"/>
  <c r="K16" i="1" s="1"/>
  <c r="J17" i="1"/>
  <c r="M17" i="1" s="1"/>
  <c r="K17" i="1" s="1"/>
  <c r="J18" i="1"/>
  <c r="M18" i="1" s="1"/>
  <c r="K18" i="1" s="1"/>
  <c r="J19" i="1"/>
  <c r="M19" i="1" s="1"/>
  <c r="K19" i="1" s="1"/>
  <c r="J20" i="1"/>
  <c r="M20" i="1" s="1"/>
  <c r="K20" i="1" s="1"/>
  <c r="J21" i="1"/>
  <c r="M21" i="1" s="1"/>
  <c r="K21" i="1" s="1"/>
  <c r="J4" i="1"/>
  <c r="M4" i="1" s="1"/>
  <c r="K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</calcChain>
</file>

<file path=xl/sharedStrings.xml><?xml version="1.0" encoding="utf-8"?>
<sst xmlns="http://schemas.openxmlformats.org/spreadsheetml/2006/main" count="126" uniqueCount="83">
  <si>
    <t>序号</t>
    <phoneticPr fontId="2" type="noConversion"/>
  </si>
  <si>
    <t>项目名称</t>
    <phoneticPr fontId="2" type="noConversion"/>
  </si>
  <si>
    <t>所属学院</t>
    <phoneticPr fontId="2" type="noConversion"/>
  </si>
  <si>
    <t>项目类别</t>
    <phoneticPr fontId="2" type="noConversion"/>
  </si>
  <si>
    <t>项目等级</t>
    <phoneticPr fontId="2" type="noConversion"/>
  </si>
  <si>
    <t>项目负责人</t>
    <phoneticPr fontId="2" type="noConversion"/>
  </si>
  <si>
    <t>指导教师</t>
    <phoneticPr fontId="2" type="noConversion"/>
  </si>
  <si>
    <t>项目总经费
（单位：元）</t>
    <phoneticPr fontId="2" type="noConversion"/>
  </si>
  <si>
    <t>备注</t>
    <phoneticPr fontId="2" type="noConversion"/>
  </si>
  <si>
    <t>现金券</t>
    <phoneticPr fontId="2" type="noConversion"/>
  </si>
  <si>
    <t>合计</t>
    <phoneticPr fontId="2" type="noConversion"/>
  </si>
  <si>
    <t>拟结账日期</t>
    <phoneticPr fontId="2" type="noConversion"/>
  </si>
  <si>
    <t>会计学院</t>
  </si>
  <si>
    <t>莫紫霄</t>
  </si>
  <si>
    <t>物流工程学院</t>
  </si>
  <si>
    <t>陈镜羽</t>
  </si>
  <si>
    <t>财富管理学院</t>
  </si>
  <si>
    <t>张晓嫚</t>
  </si>
  <si>
    <t>金融学院</t>
  </si>
  <si>
    <t>难染型改性聚乙烯-新时代建筑隔音保暖开拓者</t>
  </si>
  <si>
    <t>天蓬牧业</t>
  </si>
  <si>
    <t>绿色循环—玩具租赁</t>
  </si>
  <si>
    <t>面向精准服务的银行用户画像</t>
  </si>
  <si>
    <t>产教融合学生智能电子档案系统</t>
  </si>
  <si>
    <t>云宠帮——助力云养，让爱不再流浪</t>
  </si>
  <si>
    <t>梦•飞翔职业体验有限公司</t>
  </si>
  <si>
    <t>“信标”-大学生信用管理平台</t>
  </si>
  <si>
    <t xml:space="preserve">智能VR衣橱管家   </t>
  </si>
  <si>
    <t>慧企云</t>
  </si>
  <si>
    <t>搜茶录-云南普洱茶助农振乡项目</t>
  </si>
  <si>
    <t xml:space="preserve">“嗨 校园” </t>
  </si>
  <si>
    <t>壹鲸鲸创意定制电商工作室</t>
  </si>
  <si>
    <t>颐生康养身园</t>
  </si>
  <si>
    <t>“予你共享”学职涯服务平台</t>
  </si>
  <si>
    <t>面向心理健康的大数据解决方案和服务应用</t>
  </si>
  <si>
    <t>校园二手交易APP--薅羊毛乐园</t>
  </si>
  <si>
    <t>彩虹奇迹——重庆蚕桑彩色蚕丝</t>
  </si>
  <si>
    <t>国际商学院</t>
  </si>
  <si>
    <t>讯飞人工智能学院</t>
  </si>
  <si>
    <t>软件学院</t>
  </si>
  <si>
    <t>经济学院</t>
  </si>
  <si>
    <t>公共管理学院</t>
  </si>
  <si>
    <t>一般项目</t>
    <phoneticPr fontId="2" type="noConversion"/>
  </si>
  <si>
    <t>校级</t>
    <phoneticPr fontId="2" type="noConversion"/>
  </si>
  <si>
    <t>张世豪</t>
  </si>
  <si>
    <t>丁康</t>
  </si>
  <si>
    <t>刘芳</t>
  </si>
  <si>
    <t>龚莉铭</t>
  </si>
  <si>
    <t>谭帅</t>
  </si>
  <si>
    <t>韩红</t>
  </si>
  <si>
    <t>朱乔</t>
  </si>
  <si>
    <t>顾可昕</t>
  </si>
  <si>
    <t>罗菲利亚</t>
  </si>
  <si>
    <t>苏海鹏</t>
  </si>
  <si>
    <t>邹文博</t>
  </si>
  <si>
    <t>蓝少唯</t>
  </si>
  <si>
    <t>董姗姗</t>
  </si>
  <si>
    <t>谢骁</t>
  </si>
  <si>
    <t>熊丹</t>
  </si>
  <si>
    <t>王盼</t>
  </si>
  <si>
    <t>张艳萍</t>
  </si>
  <si>
    <t>余淼
陈玺</t>
  </si>
  <si>
    <t>王燕</t>
  </si>
  <si>
    <t>夏祥礼</t>
  </si>
  <si>
    <t>陈玺</t>
  </si>
  <si>
    <t>潘曦</t>
  </si>
  <si>
    <t>陈海霞</t>
  </si>
  <si>
    <t>张玉华
马秋婵</t>
  </si>
  <si>
    <t>张强</t>
  </si>
  <si>
    <t>王春凤</t>
  </si>
  <si>
    <t>胡婷婷
宋钰静
张丹</t>
  </si>
  <si>
    <t>唐凤芬
李兰</t>
  </si>
  <si>
    <t>陈国彬</t>
  </si>
  <si>
    <t>刘春兰</t>
  </si>
  <si>
    <t xml:space="preserve">徐瑞 </t>
  </si>
  <si>
    <t>重点项目</t>
    <phoneticPr fontId="2" type="noConversion"/>
  </si>
  <si>
    <t>重点项目</t>
    <phoneticPr fontId="2" type="noConversion"/>
  </si>
  <si>
    <t>经费报销</t>
    <phoneticPr fontId="2" type="noConversion"/>
  </si>
  <si>
    <t>汇款</t>
    <phoneticPr fontId="2" type="noConversion"/>
  </si>
  <si>
    <t>汇款（50%）</t>
    <phoneticPr fontId="2" type="noConversion"/>
  </si>
  <si>
    <t>现金券（50%）</t>
    <phoneticPr fontId="2" type="noConversion"/>
  </si>
  <si>
    <t>立项拟报金额</t>
    <phoneticPr fontId="2" type="noConversion"/>
  </si>
  <si>
    <t>第三届大学生创新创业预孵化项目立项经费报销计划表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</si>
</sst>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O1"/>
    </sheetView>
  </sheetViews>
  <sheetFormatPr defaultRowHeight="14"/>
  <cols>
    <col min="2" max="2" width="33.5" style="11" customWidth="1"/>
    <col min="3" max="3" width="13.33203125" bestFit="1" customWidth="1"/>
    <col min="6" max="6" width="10.33203125" bestFit="1" customWidth="1"/>
    <col min="8" max="8" width="14" customWidth="1"/>
    <col min="9" max="9" width="10.9140625" customWidth="1"/>
    <col min="10" max="10" width="12.58203125" customWidth="1"/>
    <col min="11" max="11" width="7.4140625" customWidth="1"/>
    <col min="12" max="12" width="6.4140625" customWidth="1"/>
    <col min="13" max="13" width="7.25" customWidth="1"/>
    <col min="14" max="14" width="10.33203125" bestFit="1" customWidth="1"/>
  </cols>
  <sheetData>
    <row r="1" spans="1:15" ht="33.65" customHeight="1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2" customHeight="1">
      <c r="A2" s="17" t="s">
        <v>0</v>
      </c>
      <c r="B2" s="18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8" t="s">
        <v>7</v>
      </c>
      <c r="I2" s="19" t="s">
        <v>77</v>
      </c>
      <c r="J2" s="20"/>
      <c r="K2" s="17" t="s">
        <v>81</v>
      </c>
      <c r="L2" s="17"/>
      <c r="M2" s="17"/>
      <c r="N2" s="17"/>
      <c r="O2" s="17" t="s">
        <v>8</v>
      </c>
    </row>
    <row r="3" spans="1:15" ht="20.149999999999999" customHeight="1">
      <c r="A3" s="17"/>
      <c r="B3" s="18"/>
      <c r="C3" s="17"/>
      <c r="D3" s="17"/>
      <c r="E3" s="17"/>
      <c r="F3" s="17"/>
      <c r="G3" s="17"/>
      <c r="H3" s="17"/>
      <c r="I3" s="15" t="s">
        <v>79</v>
      </c>
      <c r="J3" s="15" t="s">
        <v>80</v>
      </c>
      <c r="K3" s="1" t="s">
        <v>9</v>
      </c>
      <c r="L3" s="15" t="s">
        <v>78</v>
      </c>
      <c r="M3" s="1" t="s">
        <v>10</v>
      </c>
      <c r="N3" s="1" t="s">
        <v>11</v>
      </c>
      <c r="O3" s="17"/>
    </row>
    <row r="4" spans="1:15" ht="30">
      <c r="A4" s="2">
        <v>1</v>
      </c>
      <c r="B4" s="6" t="s">
        <v>19</v>
      </c>
      <c r="C4" s="5" t="s">
        <v>37</v>
      </c>
      <c r="D4" s="2" t="s">
        <v>76</v>
      </c>
      <c r="E4" s="2" t="s">
        <v>43</v>
      </c>
      <c r="F4" s="12" t="s">
        <v>44</v>
      </c>
      <c r="G4" s="12" t="s">
        <v>60</v>
      </c>
      <c r="H4" s="2">
        <v>2000</v>
      </c>
      <c r="I4" s="2">
        <f>$H4*0.5</f>
        <v>1000</v>
      </c>
      <c r="J4" s="2">
        <f>$H4*0.5</f>
        <v>1000</v>
      </c>
      <c r="K4" s="2">
        <f>M4</f>
        <v>400</v>
      </c>
      <c r="L4" s="2">
        <v>0</v>
      </c>
      <c r="M4" s="2">
        <f>$J4*0.4</f>
        <v>400</v>
      </c>
      <c r="N4" s="2">
        <v>2022.04</v>
      </c>
      <c r="O4" s="4"/>
    </row>
    <row r="5" spans="1:15" ht="30">
      <c r="A5" s="2">
        <v>2</v>
      </c>
      <c r="B5" s="6" t="s">
        <v>20</v>
      </c>
      <c r="C5" s="6" t="s">
        <v>38</v>
      </c>
      <c r="D5" s="2" t="s">
        <v>75</v>
      </c>
      <c r="E5" s="2" t="s">
        <v>43</v>
      </c>
      <c r="F5" s="12" t="s">
        <v>45</v>
      </c>
      <c r="G5" s="13" t="s">
        <v>61</v>
      </c>
      <c r="H5" s="2">
        <v>2000</v>
      </c>
      <c r="I5" s="2">
        <f t="shared" ref="I5:J21" si="0">$H5*0.5</f>
        <v>1000</v>
      </c>
      <c r="J5" s="2">
        <f t="shared" si="0"/>
        <v>1000</v>
      </c>
      <c r="K5" s="2">
        <f t="shared" ref="K5:K21" si="1">M5</f>
        <v>400</v>
      </c>
      <c r="L5" s="2">
        <v>0</v>
      </c>
      <c r="M5" s="2">
        <f t="shared" ref="M5:M21" si="2">$J5*0.4</f>
        <v>400</v>
      </c>
      <c r="N5" s="2">
        <v>2022.04</v>
      </c>
      <c r="O5" s="4"/>
    </row>
    <row r="6" spans="1:15" ht="22" customHeight="1">
      <c r="A6" s="2">
        <v>3</v>
      </c>
      <c r="B6" s="6" t="s">
        <v>21</v>
      </c>
      <c r="C6" s="5" t="s">
        <v>12</v>
      </c>
      <c r="D6" s="2" t="s">
        <v>75</v>
      </c>
      <c r="E6" s="2" t="s">
        <v>43</v>
      </c>
      <c r="F6" s="12" t="s">
        <v>46</v>
      </c>
      <c r="G6" s="12" t="s">
        <v>62</v>
      </c>
      <c r="H6" s="3">
        <v>2000</v>
      </c>
      <c r="I6" s="2">
        <f t="shared" si="0"/>
        <v>1000</v>
      </c>
      <c r="J6" s="2">
        <f t="shared" si="0"/>
        <v>1000</v>
      </c>
      <c r="K6" s="2">
        <f t="shared" si="1"/>
        <v>400</v>
      </c>
      <c r="L6" s="2">
        <v>0</v>
      </c>
      <c r="M6" s="2">
        <f t="shared" si="2"/>
        <v>400</v>
      </c>
      <c r="N6" s="2">
        <v>2022.04</v>
      </c>
      <c r="O6" s="4"/>
    </row>
    <row r="7" spans="1:15" ht="22" customHeight="1">
      <c r="A7" s="2">
        <v>4</v>
      </c>
      <c r="B7" s="6" t="s">
        <v>22</v>
      </c>
      <c r="C7" s="5" t="s">
        <v>39</v>
      </c>
      <c r="D7" s="2" t="s">
        <v>42</v>
      </c>
      <c r="E7" s="2" t="s">
        <v>43</v>
      </c>
      <c r="F7" s="12" t="s">
        <v>47</v>
      </c>
      <c r="G7" s="12" t="s">
        <v>63</v>
      </c>
      <c r="H7" s="3">
        <v>1000</v>
      </c>
      <c r="I7" s="2">
        <f t="shared" si="0"/>
        <v>500</v>
      </c>
      <c r="J7" s="2">
        <f t="shared" si="0"/>
        <v>500</v>
      </c>
      <c r="K7" s="2">
        <f t="shared" si="1"/>
        <v>200</v>
      </c>
      <c r="L7" s="2">
        <v>0</v>
      </c>
      <c r="M7" s="2">
        <f t="shared" si="2"/>
        <v>200</v>
      </c>
      <c r="N7" s="2">
        <v>2022.04</v>
      </c>
      <c r="O7" s="4"/>
    </row>
    <row r="8" spans="1:15" ht="30">
      <c r="A8" s="2">
        <v>5</v>
      </c>
      <c r="B8" s="6" t="s">
        <v>23</v>
      </c>
      <c r="C8" s="6" t="s">
        <v>38</v>
      </c>
      <c r="D8" s="2" t="s">
        <v>76</v>
      </c>
      <c r="E8" s="2" t="s">
        <v>43</v>
      </c>
      <c r="F8" s="12" t="s">
        <v>48</v>
      </c>
      <c r="G8" s="12" t="s">
        <v>64</v>
      </c>
      <c r="H8" s="3">
        <v>2000</v>
      </c>
      <c r="I8" s="2">
        <f t="shared" si="0"/>
        <v>1000</v>
      </c>
      <c r="J8" s="2">
        <f t="shared" si="0"/>
        <v>1000</v>
      </c>
      <c r="K8" s="2">
        <f t="shared" si="1"/>
        <v>400</v>
      </c>
      <c r="L8" s="2">
        <v>0</v>
      </c>
      <c r="M8" s="2">
        <f t="shared" si="2"/>
        <v>400</v>
      </c>
      <c r="N8" s="2">
        <v>2022.04</v>
      </c>
      <c r="O8" s="4"/>
    </row>
    <row r="9" spans="1:15" ht="22" customHeight="1">
      <c r="A9" s="2">
        <v>6</v>
      </c>
      <c r="B9" s="7" t="s">
        <v>24</v>
      </c>
      <c r="C9" s="7" t="s">
        <v>40</v>
      </c>
      <c r="D9" s="2" t="s">
        <v>42</v>
      </c>
      <c r="E9" s="2" t="s">
        <v>43</v>
      </c>
      <c r="F9" s="12" t="s">
        <v>49</v>
      </c>
      <c r="G9" s="12" t="s">
        <v>65</v>
      </c>
      <c r="H9" s="3">
        <v>1000</v>
      </c>
      <c r="I9" s="2">
        <f t="shared" si="0"/>
        <v>500</v>
      </c>
      <c r="J9" s="2">
        <f t="shared" si="0"/>
        <v>500</v>
      </c>
      <c r="K9" s="2">
        <f t="shared" si="1"/>
        <v>200</v>
      </c>
      <c r="L9" s="2">
        <v>0</v>
      </c>
      <c r="M9" s="2">
        <f t="shared" si="2"/>
        <v>200</v>
      </c>
      <c r="N9" s="2">
        <v>2022.04</v>
      </c>
      <c r="O9" s="4"/>
    </row>
    <row r="10" spans="1:15" ht="22" customHeight="1">
      <c r="A10" s="2">
        <v>7</v>
      </c>
      <c r="B10" s="6" t="s">
        <v>25</v>
      </c>
      <c r="C10" s="5" t="s">
        <v>41</v>
      </c>
      <c r="D10" s="2" t="s">
        <v>42</v>
      </c>
      <c r="E10" s="2" t="s">
        <v>43</v>
      </c>
      <c r="F10" s="12" t="s">
        <v>50</v>
      </c>
      <c r="G10" s="12" t="s">
        <v>66</v>
      </c>
      <c r="H10" s="3">
        <v>1000</v>
      </c>
      <c r="I10" s="2">
        <f t="shared" si="0"/>
        <v>500</v>
      </c>
      <c r="J10" s="2">
        <f t="shared" si="0"/>
        <v>500</v>
      </c>
      <c r="K10" s="2">
        <f t="shared" si="1"/>
        <v>200</v>
      </c>
      <c r="L10" s="2">
        <v>0</v>
      </c>
      <c r="M10" s="2">
        <f t="shared" si="2"/>
        <v>200</v>
      </c>
      <c r="N10" s="2">
        <v>2022.04</v>
      </c>
      <c r="O10" s="4"/>
    </row>
    <row r="11" spans="1:15" ht="28">
      <c r="A11" s="2">
        <v>8</v>
      </c>
      <c r="B11" s="10" t="s">
        <v>26</v>
      </c>
      <c r="C11" s="8" t="s">
        <v>18</v>
      </c>
      <c r="D11" s="2" t="s">
        <v>42</v>
      </c>
      <c r="E11" s="2" t="s">
        <v>43</v>
      </c>
      <c r="F11" s="12" t="s">
        <v>51</v>
      </c>
      <c r="G11" s="13" t="s">
        <v>67</v>
      </c>
      <c r="H11" s="3">
        <v>1000</v>
      </c>
      <c r="I11" s="2">
        <f t="shared" si="0"/>
        <v>500</v>
      </c>
      <c r="J11" s="2">
        <f t="shared" si="0"/>
        <v>500</v>
      </c>
      <c r="K11" s="2">
        <f t="shared" si="1"/>
        <v>200</v>
      </c>
      <c r="L11" s="2">
        <v>0</v>
      </c>
      <c r="M11" s="2">
        <f t="shared" si="2"/>
        <v>200</v>
      </c>
      <c r="N11" s="2">
        <v>2022.04</v>
      </c>
      <c r="O11" s="4"/>
    </row>
    <row r="12" spans="1:15" ht="22" customHeight="1">
      <c r="A12" s="2">
        <v>9</v>
      </c>
      <c r="B12" s="6" t="s">
        <v>27</v>
      </c>
      <c r="C12" s="5" t="s">
        <v>41</v>
      </c>
      <c r="D12" s="2" t="s">
        <v>42</v>
      </c>
      <c r="E12" s="2" t="s">
        <v>43</v>
      </c>
      <c r="F12" s="12" t="s">
        <v>52</v>
      </c>
      <c r="G12" s="12" t="s">
        <v>66</v>
      </c>
      <c r="H12" s="3">
        <v>1000</v>
      </c>
      <c r="I12" s="2">
        <f t="shared" si="0"/>
        <v>500</v>
      </c>
      <c r="J12" s="2">
        <f t="shared" si="0"/>
        <v>500</v>
      </c>
      <c r="K12" s="2">
        <f t="shared" si="1"/>
        <v>200</v>
      </c>
      <c r="L12" s="2">
        <v>0</v>
      </c>
      <c r="M12" s="2">
        <f t="shared" si="2"/>
        <v>200</v>
      </c>
      <c r="N12" s="2">
        <v>2022.04</v>
      </c>
      <c r="O12" s="4"/>
    </row>
    <row r="13" spans="1:15" ht="22" customHeight="1">
      <c r="A13" s="2">
        <v>10</v>
      </c>
      <c r="B13" s="6" t="s">
        <v>28</v>
      </c>
      <c r="C13" s="6" t="s">
        <v>38</v>
      </c>
      <c r="D13" s="2" t="s">
        <v>42</v>
      </c>
      <c r="E13" s="2" t="s">
        <v>43</v>
      </c>
      <c r="F13" s="12" t="s">
        <v>45</v>
      </c>
      <c r="G13" s="12" t="s">
        <v>68</v>
      </c>
      <c r="H13" s="3">
        <v>1000</v>
      </c>
      <c r="I13" s="2">
        <f t="shared" si="0"/>
        <v>500</v>
      </c>
      <c r="J13" s="2">
        <f t="shared" si="0"/>
        <v>500</v>
      </c>
      <c r="K13" s="2">
        <f t="shared" si="1"/>
        <v>200</v>
      </c>
      <c r="L13" s="2">
        <v>0</v>
      </c>
      <c r="M13" s="2">
        <f t="shared" si="2"/>
        <v>200</v>
      </c>
      <c r="N13" s="2">
        <v>2022.04</v>
      </c>
      <c r="O13" s="4"/>
    </row>
    <row r="14" spans="1:15" ht="22" customHeight="1">
      <c r="A14" s="2">
        <v>11</v>
      </c>
      <c r="B14" s="6" t="s">
        <v>29</v>
      </c>
      <c r="C14" s="5" t="s">
        <v>12</v>
      </c>
      <c r="D14" s="2" t="s">
        <v>75</v>
      </c>
      <c r="E14" s="2" t="s">
        <v>43</v>
      </c>
      <c r="F14" s="12" t="s">
        <v>53</v>
      </c>
      <c r="G14" s="12" t="s">
        <v>13</v>
      </c>
      <c r="H14" s="3">
        <v>2000</v>
      </c>
      <c r="I14" s="2">
        <f t="shared" si="0"/>
        <v>1000</v>
      </c>
      <c r="J14" s="2">
        <f t="shared" si="0"/>
        <v>1000</v>
      </c>
      <c r="K14" s="2">
        <f t="shared" si="1"/>
        <v>400</v>
      </c>
      <c r="L14" s="2">
        <v>0</v>
      </c>
      <c r="M14" s="2">
        <f t="shared" si="2"/>
        <v>400</v>
      </c>
      <c r="N14" s="2">
        <v>2022.04</v>
      </c>
      <c r="O14" s="4"/>
    </row>
    <row r="15" spans="1:15" ht="22" customHeight="1">
      <c r="A15" s="2">
        <v>12</v>
      </c>
      <c r="B15" s="6" t="s">
        <v>30</v>
      </c>
      <c r="C15" s="5" t="s">
        <v>41</v>
      </c>
      <c r="D15" s="2" t="s">
        <v>42</v>
      </c>
      <c r="E15" s="2" t="s">
        <v>43</v>
      </c>
      <c r="F15" s="12" t="s">
        <v>54</v>
      </c>
      <c r="G15" s="12" t="s">
        <v>69</v>
      </c>
      <c r="H15" s="3">
        <v>1000</v>
      </c>
      <c r="I15" s="2">
        <f t="shared" si="0"/>
        <v>500</v>
      </c>
      <c r="J15" s="2">
        <f t="shared" si="0"/>
        <v>500</v>
      </c>
      <c r="K15" s="2">
        <f t="shared" si="1"/>
        <v>200</v>
      </c>
      <c r="L15" s="2">
        <v>0</v>
      </c>
      <c r="M15" s="2">
        <f t="shared" si="2"/>
        <v>200</v>
      </c>
      <c r="N15" s="2">
        <v>2022.04</v>
      </c>
      <c r="O15" s="4"/>
    </row>
    <row r="16" spans="1:15" ht="22" customHeight="1">
      <c r="A16" s="2">
        <v>13</v>
      </c>
      <c r="B16" s="6" t="s">
        <v>31</v>
      </c>
      <c r="C16" s="6" t="s">
        <v>14</v>
      </c>
      <c r="D16" s="2" t="s">
        <v>42</v>
      </c>
      <c r="E16" s="2" t="s">
        <v>43</v>
      </c>
      <c r="F16" s="12" t="s">
        <v>55</v>
      </c>
      <c r="G16" s="12" t="s">
        <v>15</v>
      </c>
      <c r="H16" s="3">
        <v>1000</v>
      </c>
      <c r="I16" s="2">
        <f t="shared" si="0"/>
        <v>500</v>
      </c>
      <c r="J16" s="2">
        <f t="shared" si="0"/>
        <v>500</v>
      </c>
      <c r="K16" s="2">
        <f t="shared" si="1"/>
        <v>200</v>
      </c>
      <c r="L16" s="2">
        <v>0</v>
      </c>
      <c r="M16" s="2">
        <f t="shared" si="2"/>
        <v>200</v>
      </c>
      <c r="N16" s="2">
        <v>2022.04</v>
      </c>
      <c r="O16" s="4"/>
    </row>
    <row r="17" spans="1:15" ht="42">
      <c r="A17" s="2">
        <v>14</v>
      </c>
      <c r="B17" s="6" t="s">
        <v>32</v>
      </c>
      <c r="C17" s="5" t="s">
        <v>16</v>
      </c>
      <c r="D17" s="2" t="s">
        <v>42</v>
      </c>
      <c r="E17" s="2" t="s">
        <v>43</v>
      </c>
      <c r="F17" s="12" t="s">
        <v>17</v>
      </c>
      <c r="G17" s="14" t="s">
        <v>70</v>
      </c>
      <c r="H17" s="3">
        <v>1000</v>
      </c>
      <c r="I17" s="2">
        <f t="shared" si="0"/>
        <v>500</v>
      </c>
      <c r="J17" s="2">
        <f t="shared" si="0"/>
        <v>500</v>
      </c>
      <c r="K17" s="2">
        <f t="shared" si="1"/>
        <v>200</v>
      </c>
      <c r="L17" s="2">
        <v>0</v>
      </c>
      <c r="M17" s="2">
        <f t="shared" si="2"/>
        <v>200</v>
      </c>
      <c r="N17" s="2">
        <v>2022.04</v>
      </c>
      <c r="O17" s="4"/>
    </row>
    <row r="18" spans="1:15" ht="28">
      <c r="A18" s="2">
        <v>15</v>
      </c>
      <c r="B18" s="6" t="s">
        <v>33</v>
      </c>
      <c r="C18" s="5" t="s">
        <v>12</v>
      </c>
      <c r="D18" s="2" t="s">
        <v>42</v>
      </c>
      <c r="E18" s="2" t="s">
        <v>43</v>
      </c>
      <c r="F18" s="12" t="s">
        <v>56</v>
      </c>
      <c r="G18" s="13" t="s">
        <v>71</v>
      </c>
      <c r="H18" s="3">
        <v>1000</v>
      </c>
      <c r="I18" s="2">
        <f t="shared" si="0"/>
        <v>500</v>
      </c>
      <c r="J18" s="2">
        <f t="shared" si="0"/>
        <v>500</v>
      </c>
      <c r="K18" s="2">
        <f t="shared" si="1"/>
        <v>200</v>
      </c>
      <c r="L18" s="2">
        <v>0</v>
      </c>
      <c r="M18" s="2">
        <f t="shared" si="2"/>
        <v>200</v>
      </c>
      <c r="N18" s="2">
        <v>2022.04</v>
      </c>
      <c r="O18" s="4"/>
    </row>
    <row r="19" spans="1:15" ht="30">
      <c r="A19" s="2">
        <v>16</v>
      </c>
      <c r="B19" s="6" t="s">
        <v>34</v>
      </c>
      <c r="C19" s="5" t="s">
        <v>39</v>
      </c>
      <c r="D19" s="2" t="s">
        <v>42</v>
      </c>
      <c r="E19" s="2" t="s">
        <v>43</v>
      </c>
      <c r="F19" s="12" t="s">
        <v>57</v>
      </c>
      <c r="G19" s="12" t="s">
        <v>72</v>
      </c>
      <c r="H19" s="3">
        <v>1000</v>
      </c>
      <c r="I19" s="2">
        <f t="shared" si="0"/>
        <v>500</v>
      </c>
      <c r="J19" s="2">
        <f t="shared" si="0"/>
        <v>500</v>
      </c>
      <c r="K19" s="2">
        <f t="shared" si="1"/>
        <v>200</v>
      </c>
      <c r="L19" s="2">
        <v>0</v>
      </c>
      <c r="M19" s="2">
        <f t="shared" si="2"/>
        <v>200</v>
      </c>
      <c r="N19" s="2">
        <v>2022.04</v>
      </c>
      <c r="O19" s="4"/>
    </row>
    <row r="20" spans="1:15" ht="22" customHeight="1">
      <c r="A20" s="2">
        <v>17</v>
      </c>
      <c r="B20" s="9" t="s">
        <v>35</v>
      </c>
      <c r="C20" s="7" t="s">
        <v>40</v>
      </c>
      <c r="D20" s="2" t="s">
        <v>42</v>
      </c>
      <c r="E20" s="2" t="s">
        <v>43</v>
      </c>
      <c r="F20" s="12" t="s">
        <v>58</v>
      </c>
      <c r="G20" s="12" t="s">
        <v>73</v>
      </c>
      <c r="H20" s="3">
        <v>1000</v>
      </c>
      <c r="I20" s="2">
        <f t="shared" si="0"/>
        <v>500</v>
      </c>
      <c r="J20" s="2">
        <f t="shared" si="0"/>
        <v>500</v>
      </c>
      <c r="K20" s="2">
        <f t="shared" si="1"/>
        <v>200</v>
      </c>
      <c r="L20" s="2">
        <v>0</v>
      </c>
      <c r="M20" s="2">
        <f t="shared" si="2"/>
        <v>200</v>
      </c>
      <c r="N20" s="2">
        <v>2022.04</v>
      </c>
      <c r="O20" s="4"/>
    </row>
    <row r="21" spans="1:15" ht="22" customHeight="1">
      <c r="A21" s="2">
        <v>18</v>
      </c>
      <c r="B21" s="6" t="s">
        <v>36</v>
      </c>
      <c r="C21" s="5" t="s">
        <v>41</v>
      </c>
      <c r="D21" s="2" t="s">
        <v>42</v>
      </c>
      <c r="E21" s="2" t="s">
        <v>43</v>
      </c>
      <c r="F21" s="12" t="s">
        <v>59</v>
      </c>
      <c r="G21" s="12" t="s">
        <v>74</v>
      </c>
      <c r="H21" s="3">
        <v>1000</v>
      </c>
      <c r="I21" s="2">
        <f t="shared" si="0"/>
        <v>500</v>
      </c>
      <c r="J21" s="2">
        <f t="shared" si="0"/>
        <v>500</v>
      </c>
      <c r="K21" s="2">
        <f t="shared" si="1"/>
        <v>200</v>
      </c>
      <c r="L21" s="2">
        <v>0</v>
      </c>
      <c r="M21" s="2">
        <f t="shared" si="2"/>
        <v>200</v>
      </c>
      <c r="N21" s="2">
        <v>2022.04</v>
      </c>
      <c r="O21" s="4"/>
    </row>
  </sheetData>
  <mergeCells count="12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K2:N2"/>
    <mergeCell ref="O2:O3"/>
    <mergeCell ref="I2:J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婷婷何</dc:creator>
  <cp:lastModifiedBy>婷婷何</cp:lastModifiedBy>
  <dcterms:created xsi:type="dcterms:W3CDTF">2022-03-21T13:19:54Z</dcterms:created>
  <dcterms:modified xsi:type="dcterms:W3CDTF">2022-03-30T08:02:19Z</dcterms:modified>
</cp:coreProperties>
</file>